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F_2nd Batch\"/>
    </mc:Choice>
  </mc:AlternateContent>
  <bookViews>
    <workbookView xWindow="0" yWindow="0" windowWidth="20490" windowHeight="8160"/>
  </bookViews>
  <sheets>
    <sheet name="PrePostAnalysis1" sheetId="6" r:id="rId1"/>
    <sheet name="PRETEST" sheetId="5" r:id="rId2"/>
    <sheet name="POSTEST" sheetId="4" r:id="rId3"/>
    <sheet name="Sheet3" sheetId="3" state="hidden" r:id="rId4"/>
  </sheets>
  <externalReferences>
    <externalReference r:id="rId5"/>
  </externalReferences>
  <definedNames>
    <definedName name="ACHIEVE">[1]Sheet1!$D$1:$D$2</definedName>
    <definedName name="remarks">[1]Sheet1!$B$1:$B$2</definedName>
    <definedName name="TESDA">[1]Sheet1!$A$1:$A$3</definedName>
    <definedName name="TESDA1">[1]Sheet1!$C$1:$C$2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6" l="1"/>
  <c r="O7" i="6"/>
  <c r="N10" i="6"/>
  <c r="N7" i="6"/>
  <c r="C3" i="6" l="1"/>
  <c r="C5" i="6"/>
  <c r="C8" i="6"/>
  <c r="C11" i="6"/>
  <c r="C12" i="6"/>
  <c r="B4" i="6"/>
  <c r="B5" i="6"/>
  <c r="B6" i="6"/>
  <c r="B7" i="6"/>
  <c r="B8" i="6"/>
  <c r="B9" i="6"/>
  <c r="B10" i="6"/>
  <c r="B11" i="6"/>
  <c r="B12" i="6"/>
  <c r="B3" i="6"/>
  <c r="H12" i="5"/>
  <c r="H11" i="5"/>
  <c r="H10" i="5"/>
  <c r="H9" i="5"/>
  <c r="H8" i="5"/>
  <c r="H7" i="5"/>
  <c r="H6" i="5"/>
  <c r="H5" i="5"/>
  <c r="H4" i="5"/>
  <c r="H3" i="5"/>
  <c r="H2" i="5"/>
  <c r="B2" i="6" s="1"/>
  <c r="O26" i="6" l="1"/>
  <c r="H12" i="4"/>
  <c r="H11" i="4"/>
  <c r="H10" i="4"/>
  <c r="C10" i="6" s="1"/>
  <c r="H9" i="4"/>
  <c r="C9" i="6" s="1"/>
  <c r="H8" i="4"/>
  <c r="H7" i="4"/>
  <c r="C7" i="6" s="1"/>
  <c r="H6" i="4"/>
  <c r="C6" i="6" s="1"/>
  <c r="H5" i="4"/>
  <c r="H4" i="4"/>
  <c r="C4" i="6" s="1"/>
  <c r="H3" i="4"/>
  <c r="H2" i="4"/>
  <c r="C2" i="6" s="1"/>
  <c r="O27" i="6" l="1"/>
  <c r="O29" i="6"/>
</calcChain>
</file>

<file path=xl/sharedStrings.xml><?xml version="1.0" encoding="utf-8"?>
<sst xmlns="http://schemas.openxmlformats.org/spreadsheetml/2006/main" count="61" uniqueCount="32">
  <si>
    <t>NO</t>
  </si>
  <si>
    <t>Family Name</t>
  </si>
  <si>
    <t>First Name</t>
  </si>
  <si>
    <t>OVERALL</t>
  </si>
  <si>
    <t>FB</t>
  </si>
  <si>
    <t>Liase between kitchen and service areas</t>
  </si>
  <si>
    <t>Provide Food and Beverage Service</t>
  </si>
  <si>
    <t>Provide Room Service</t>
  </si>
  <si>
    <t>Develop And Update Food and Beverage Knowledge</t>
  </si>
  <si>
    <t>CORR</t>
  </si>
  <si>
    <t>POPULATION</t>
  </si>
  <si>
    <t>Lowest</t>
  </si>
  <si>
    <t>VS</t>
  </si>
  <si>
    <t xml:space="preserve">Highest </t>
  </si>
  <si>
    <t>AVE</t>
  </si>
  <si>
    <t>t Critical two-tail</t>
  </si>
  <si>
    <t>P(T&lt;=t) two-tail</t>
  </si>
  <si>
    <t>t Critical one-tail</t>
  </si>
  <si>
    <t>P(T&lt;=t) one-tail</t>
  </si>
  <si>
    <t>t Stat</t>
  </si>
  <si>
    <t>df</t>
  </si>
  <si>
    <t>Hypothesized Mean Difference</t>
  </si>
  <si>
    <t>Pearson Correlation</t>
  </si>
  <si>
    <t>Observations</t>
  </si>
  <si>
    <t>Variance</t>
  </si>
  <si>
    <t>Mean</t>
  </si>
  <si>
    <t>Variable 2</t>
  </si>
  <si>
    <t>Variable 1</t>
  </si>
  <si>
    <t>t-Test: Paired Two Sample for Means</t>
  </si>
  <si>
    <t>post-test</t>
  </si>
  <si>
    <t>pre-test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</si>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</sst>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Fill="1" applyBorder="1" applyAlignment="1" applyProtection="1">
      <protection locked="0"/>
    </xf>
    <xf numFmtId="0" fontId="4" fillId="0" borderId="0" xfId="0" applyFont="1" applyProtection="1"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43963254593226E-2"/>
          <c:y val="5.1400554097404488E-2"/>
          <c:w val="0.6837475940507437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strRef>
              <c:f>PrePostAnalysis1!$B$1</c:f>
              <c:strCache>
                <c:ptCount val="1"/>
                <c:pt idx="0">
                  <c:v>pre-test</c:v>
                </c:pt>
              </c:strCache>
            </c:strRef>
          </c:tx>
          <c:val>
            <c:numRef>
              <c:f>PrePostAnalysis1!$B$2:$B$26</c:f>
              <c:numCache>
                <c:formatCode>0.0%</c:formatCode>
                <c:ptCount val="25"/>
                <c:pt idx="0">
                  <c:v>0.47750000000000004</c:v>
                </c:pt>
                <c:pt idx="1">
                  <c:v>0.33999999999999997</c:v>
                </c:pt>
                <c:pt idx="2">
                  <c:v>0.34250000000000003</c:v>
                </c:pt>
                <c:pt idx="3">
                  <c:v>0.33750000000000002</c:v>
                </c:pt>
                <c:pt idx="4">
                  <c:v>0.35250000000000004</c:v>
                </c:pt>
                <c:pt idx="5">
                  <c:v>0.36750000000000005</c:v>
                </c:pt>
                <c:pt idx="6">
                  <c:v>0.34250000000000003</c:v>
                </c:pt>
                <c:pt idx="7">
                  <c:v>0.33499999999999996</c:v>
                </c:pt>
                <c:pt idx="8">
                  <c:v>0.36499999999999999</c:v>
                </c:pt>
                <c:pt idx="9">
                  <c:v>0.35250000000000004</c:v>
                </c:pt>
                <c:pt idx="10">
                  <c:v>0.32999999999999996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PrePostAnalysis1!$C$1</c:f>
              <c:strCache>
                <c:ptCount val="1"/>
                <c:pt idx="0">
                  <c:v>post-test</c:v>
                </c:pt>
              </c:strCache>
            </c:strRef>
          </c:tx>
          <c:val>
            <c:numRef>
              <c:f>PrePostAnalysis1!$C$2:$C$26</c:f>
              <c:numCache>
                <c:formatCode>0.0%</c:formatCode>
                <c:ptCount val="25"/>
                <c:pt idx="0">
                  <c:v>0.92999999999999994</c:v>
                </c:pt>
                <c:pt idx="1">
                  <c:v>0.85750000000000004</c:v>
                </c:pt>
                <c:pt idx="2">
                  <c:v>0.86249999999999993</c:v>
                </c:pt>
                <c:pt idx="3">
                  <c:v>0.85249999999999992</c:v>
                </c:pt>
                <c:pt idx="4">
                  <c:v>0.88</c:v>
                </c:pt>
                <c:pt idx="5">
                  <c:v>0.89499999999999991</c:v>
                </c:pt>
                <c:pt idx="6">
                  <c:v>0.85499999999999998</c:v>
                </c:pt>
                <c:pt idx="7">
                  <c:v>0.88249999999999995</c:v>
                </c:pt>
                <c:pt idx="8">
                  <c:v>0.86</c:v>
                </c:pt>
                <c:pt idx="9">
                  <c:v>0.85499999999999998</c:v>
                </c:pt>
                <c:pt idx="10">
                  <c:v>0.85499999999999998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21808"/>
        <c:axId val="1352519088"/>
      </c:lineChart>
      <c:catAx>
        <c:axId val="135252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  <a:endParaRPr lang="en-US"/>
          </a:p>
        </c:txPr>
        <c:crossAx val="1352519088"/>
        <c:crosses val="autoZero"/>
        <c:auto val="1"/>
        <c:lblAlgn val="ctr"/>
        <c:lblOffset val="100"/>
        <c:noMultiLvlLbl val="0"/>
      </c:catAx>
      <c:valAx>
        <c:axId val="13525190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/>
                <a:ea typeface="Tw Cen MT"/>
                <a:cs typeface="Tw Cen MT"/>
              </a:defRPr>
            </a:pPr>
            <a:endParaRPr lang="en-US"/>
          </a:p>
        </c:txPr>
        <c:crossAx val="135252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02607642503398"/>
          <c:y val="0.42106584782400497"/>
          <c:w val="0.18333930918073696"/>
          <c:h val="0.157899692934001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47625</xdr:rowOff>
    </xdr:from>
    <xdr:to>
      <xdr:col>11</xdr:col>
      <xdr:colOff>352425</xdr:colOff>
      <xdr:row>15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40482</xdr:colOff>
      <xdr:row>16</xdr:row>
      <xdr:rowOff>51912</xdr:rowOff>
    </xdr:from>
    <xdr:to>
      <xdr:col>12</xdr:col>
      <xdr:colOff>2143126</xdr:colOff>
      <xdr:row>37</xdr:row>
      <xdr:rowOff>44650</xdr:rowOff>
    </xdr:to>
    <xdr:sp macro="" textlink="">
      <xdr:nvSpPr>
        <xdr:cNvPr id="3" name="TextBox 2"/>
        <xdr:cNvSpPr txBox="1"/>
      </xdr:nvSpPr>
      <xdr:spPr>
        <a:xfrm>
          <a:off x="2174082" y="3261837"/>
          <a:ext cx="6979444" cy="4193263"/>
        </a:xfrm>
        <a:prstGeom prst="rect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PH" sz="1400" b="1">
              <a:latin typeface="Tw Cen MT" pitchFamily="34" charset="0"/>
            </a:rPr>
            <a:t>Pre-Test &amp;</a:t>
          </a:r>
          <a:r>
            <a:rPr lang="en-PH" sz="1400" b="1" baseline="0">
              <a:latin typeface="Tw Cen MT" pitchFamily="34" charset="0"/>
            </a:rPr>
            <a:t> Post Test Analysis</a:t>
          </a:r>
        </a:p>
        <a:p>
          <a:endParaRPr lang="en-PH" sz="1400" baseline="0">
            <a:latin typeface="Tw Cen MT" pitchFamily="34" charset="0"/>
          </a:endParaRPr>
        </a:p>
        <a:p>
          <a:r>
            <a:rPr lang="en-PH" sz="1200" b="1" baseline="0">
              <a:latin typeface="Tw Cen MT" pitchFamily="34" charset="0"/>
            </a:rPr>
            <a:t>Interpretation of Data</a:t>
          </a:r>
        </a:p>
        <a:p>
          <a:endParaRPr lang="en-PH" sz="1400" baseline="0">
            <a:latin typeface="Tw Cen MT" pitchFamily="34" charset="0"/>
          </a:endParaRPr>
        </a:p>
        <a:p>
          <a:r>
            <a:rPr lang="en-PH" sz="1200" baseline="0">
              <a:latin typeface="Tw Cen MT" pitchFamily="34" charset="0"/>
            </a:rPr>
            <a:t>                  The  table above shows that pre-test scores ranged </a:t>
          </a:r>
          <a:r>
            <a:rPr lang="en-PH" sz="1200" b="0" baseline="0">
              <a:latin typeface="Tw Cen MT" pitchFamily="34" charset="0"/>
            </a:rPr>
            <a:t>from</a:t>
          </a:r>
          <a:r>
            <a:rPr lang="en-PH" sz="1200" b="1" baseline="0">
              <a:latin typeface="Tw Cen MT" pitchFamily="34" charset="0"/>
            </a:rPr>
            <a:t>29.2 to 58.3 </a:t>
          </a:r>
          <a:r>
            <a:rPr lang="en-PH" sz="1200" baseline="0">
              <a:latin typeface="Tw Cen MT" pitchFamily="34" charset="0"/>
            </a:rPr>
            <a:t>while post test scores ranged from </a:t>
          </a:r>
          <a:r>
            <a:rPr lang="en-PH" sz="1200" b="1" baseline="0">
              <a:latin typeface="Tw Cen MT" pitchFamily="34" charset="0"/>
            </a:rPr>
            <a:t>__ to __ </a:t>
          </a:r>
          <a:r>
            <a:rPr lang="en-PH" sz="1200" baseline="0">
              <a:latin typeface="Tw Cen MT" pitchFamily="34" charset="0"/>
            </a:rPr>
            <a:t>which means an increase of scores as shown in the gap between the red line(posttest) and blue line(pretest).  Statistical Analysis showed an average of </a:t>
          </a:r>
          <a:r>
            <a:rPr lang="en-PH" sz="1200" b="1" baseline="0">
              <a:latin typeface="Tw Cen MT" pitchFamily="34" charset="0"/>
            </a:rPr>
            <a:t>_____</a:t>
          </a:r>
          <a:r>
            <a:rPr lang="en-PH" sz="1200" baseline="0">
              <a:latin typeface="Tw Cen MT" pitchFamily="34" charset="0"/>
            </a:rPr>
            <a:t> for posttest and </a:t>
          </a:r>
          <a:r>
            <a:rPr lang="en-PH" sz="1200" b="1" baseline="0">
              <a:latin typeface="Tw Cen MT" pitchFamily="34" charset="0"/>
            </a:rPr>
            <a:t>____</a:t>
          </a:r>
          <a:r>
            <a:rPr lang="en-PH" sz="1200" baseline="0">
              <a:latin typeface="Tw Cen MT" pitchFamily="34" charset="0"/>
            </a:rPr>
            <a:t> for pre-test. </a:t>
          </a:r>
        </a:p>
        <a:p>
          <a:endParaRPr lang="en-PH" sz="1200" baseline="0">
            <a:latin typeface="Tw Cen MT" pitchFamily="34" charset="0"/>
          </a:endParaRPr>
        </a:p>
        <a:p>
          <a:endParaRPr lang="en-PH" sz="1200" baseline="0">
            <a:latin typeface="Tw Cen MT" pitchFamily="34" charset="0"/>
          </a:endParaRPr>
        </a:p>
        <a:p>
          <a:r>
            <a:rPr lang="en-PH" sz="1200" b="1" baseline="0">
              <a:latin typeface="Tw Cen MT" pitchFamily="34" charset="0"/>
            </a:rPr>
            <a:t>Analysis</a:t>
          </a:r>
        </a:p>
        <a:p>
          <a:r>
            <a:rPr lang="en-PH" sz="1200" baseline="0">
              <a:latin typeface="Tw Cen MT" pitchFamily="34" charset="0"/>
            </a:rPr>
            <a:t>                  The table reveals that the Stat is equal </a:t>
          </a:r>
          <a:r>
            <a:rPr lang="en-PH" sz="1200" b="1" baseline="0">
              <a:latin typeface="Tw Cen MT" pitchFamily="34" charset="0"/>
            </a:rPr>
            <a:t>2.179</a:t>
          </a:r>
          <a:r>
            <a:rPr lang="en-PH" sz="1200" baseline="0">
              <a:latin typeface="Tw Cen MT" pitchFamily="34" charset="0"/>
            </a:rPr>
            <a:t>, this is the mean difference between the post test and pres test scores. The p-value is </a:t>
          </a:r>
          <a:r>
            <a:rPr lang="en-PH" sz="1200" b="1" baseline="0">
              <a:latin typeface="Tw Cen MT" pitchFamily="34" charset="0"/>
            </a:rPr>
            <a:t>.021 </a:t>
          </a:r>
          <a:r>
            <a:rPr lang="en-PH" sz="1200" baseline="0">
              <a:latin typeface="Tw Cen MT" pitchFamily="34" charset="0"/>
            </a:rPr>
            <a:t>which is greater than </a:t>
          </a:r>
          <a:r>
            <a:rPr lang="en-PH" sz="1200" b="1" baseline="0">
              <a:latin typeface="Tw Cen MT" pitchFamily="34" charset="0"/>
            </a:rPr>
            <a:t>.01 </a:t>
          </a:r>
          <a:r>
            <a:rPr lang="en-PH" sz="1200" baseline="0">
              <a:latin typeface="Tw Cen MT" pitchFamily="34" charset="0"/>
            </a:rPr>
            <a:t>which means that the test scores are NOT significantly different at 1% level.</a:t>
          </a:r>
        </a:p>
        <a:p>
          <a:r>
            <a:rPr lang="en-PH" sz="1200" baseline="0">
              <a:latin typeface="Tw Cen MT" pitchFamily="34" charset="0"/>
            </a:rPr>
            <a:t>                 </a:t>
          </a:r>
        </a:p>
        <a:p>
          <a:r>
            <a:rPr lang="en-PH" sz="1200" b="1" baseline="0">
              <a:latin typeface="Tw Cen MT" pitchFamily="34" charset="0"/>
            </a:rPr>
            <a:t>Conclusion</a:t>
          </a:r>
        </a:p>
        <a:p>
          <a:r>
            <a:rPr lang="en-PH" sz="1200" baseline="0">
              <a:latin typeface="Tw Cen MT" pitchFamily="34" charset="0"/>
            </a:rPr>
            <a:t>    </a:t>
          </a:r>
        </a:p>
        <a:p>
          <a:r>
            <a:rPr lang="en-PH" sz="1200" baseline="0">
              <a:latin typeface="Tw Cen MT" pitchFamily="34" charset="0"/>
            </a:rPr>
            <a:t>                  As revealed by the foregoing analysis of the data, the interventions made during the Competency-Based Training(CBT) for Trainers Methodology Level I  has no effect with the trainees.</a:t>
          </a:r>
          <a:endParaRPr lang="en-PH" sz="1200" b="1" baseline="0">
            <a:latin typeface="Tw Cen MT" pitchFamily="34" charset="0"/>
          </a:endParaRPr>
        </a:p>
        <a:p>
          <a:endParaRPr lang="en-PH" sz="1200" b="1" baseline="0">
            <a:latin typeface="Tw Cen MT" pitchFamily="34" charset="0"/>
          </a:endParaRPr>
        </a:p>
        <a:p>
          <a:r>
            <a:rPr lang="en-PH" sz="1200" b="1" baseline="0">
              <a:latin typeface="Tw Cen MT" pitchFamily="34" charset="0"/>
            </a:rPr>
            <a:t>Recommendation</a:t>
          </a:r>
        </a:p>
        <a:p>
          <a:endParaRPr lang="en-PH" sz="1200" baseline="0">
            <a:latin typeface="Tw Cen MT" pitchFamily="34" charset="0"/>
          </a:endParaRPr>
        </a:p>
        <a:p>
          <a:r>
            <a:rPr lang="en-PH" sz="1200" baseline="0">
              <a:latin typeface="Tw Cen MT" pitchFamily="34" charset="0"/>
            </a:rPr>
            <a:t>                 Competency-Based Training for Enhanced Training Methodology I is therefore recommended:</a:t>
          </a:r>
        </a:p>
        <a:p>
          <a:r>
            <a:rPr lang="en-PH" sz="1200" baseline="0">
              <a:latin typeface="Tw Cen MT" pitchFamily="34" charset="0"/>
            </a:rPr>
            <a:t>1. CBLM must contain sufficient information and is relevant to the objectives.</a:t>
          </a:r>
        </a:p>
        <a:p>
          <a:r>
            <a:rPr lang="en-PH" sz="1200" baseline="0">
              <a:latin typeface="Tw Cen MT" pitchFamily="34" charset="0"/>
            </a:rPr>
            <a:t>2. Select methods that are appropriate with the training need.</a:t>
          </a:r>
        </a:p>
        <a:p>
          <a:r>
            <a:rPr lang="en-PH" sz="1200" baseline="0">
              <a:latin typeface="Tw Cen MT" pitchFamily="34" charset="0"/>
            </a:rPr>
            <a:t>3. Provide appropriate course activities.</a:t>
          </a:r>
        </a:p>
        <a:p>
          <a:endParaRPr lang="en-PH" sz="1100">
            <a:latin typeface="Tw Cen MT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\Desktop\TM1\BATCH%202%20Progress%20&amp;%20Achievement%20Chart%20for%20WFR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EST"/>
      <sheetName val="PRETEST"/>
      <sheetName val="PrePostAnalysis2"/>
      <sheetName val="Progress Chart"/>
      <sheetName val="Sheet1"/>
      <sheetName val="Achievement Chart"/>
    </sheetNames>
    <sheetDataSet>
      <sheetData sheetId="0"/>
      <sheetData sheetId="1"/>
      <sheetData sheetId="2"/>
      <sheetData sheetId="3"/>
      <sheetData sheetId="4">
        <row r="1">
          <cell r="A1" t="str">
            <v>C</v>
          </cell>
          <cell r="B1" t="str">
            <v>READY FOR N.Assessment</v>
          </cell>
          <cell r="C1" t="str">
            <v>√</v>
          </cell>
          <cell r="D1" t="str">
            <v>COMPLETED</v>
          </cell>
        </row>
        <row r="2">
          <cell r="A2" t="str">
            <v>NYC</v>
          </cell>
          <cell r="B2" t="str">
            <v xml:space="preserve">NOT YET READY </v>
          </cell>
          <cell r="C2" t="str">
            <v>NYD</v>
          </cell>
          <cell r="D2" t="str">
            <v>FOR REVIEW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GridLines="0" tabSelected="1" topLeftCell="A7" zoomScaleNormal="100" workbookViewId="0">
      <selection activeCell="C15" sqref="C15"/>
    </sheetView>
  </sheetViews>
  <sheetFormatPr defaultRowHeight="15.75" x14ac:dyDescent="0.25"/>
  <cols>
    <col min="1" max="3" width="9.140625" style="16"/>
    <col min="4" max="4" width="4.5703125" style="16" customWidth="1"/>
    <col min="5" max="12" width="9.140625" style="16"/>
    <col min="13" max="13" width="32.42578125" style="16" customWidth="1"/>
    <col min="14" max="14" width="14.28515625" style="16" customWidth="1"/>
    <col min="15" max="15" width="35.140625" style="16" customWidth="1"/>
    <col min="16" max="259" width="9.140625" style="16"/>
    <col min="260" max="260" width="4.5703125" style="16" customWidth="1"/>
    <col min="261" max="268" width="9.140625" style="16"/>
    <col min="269" max="269" width="32.42578125" style="16" customWidth="1"/>
    <col min="270" max="270" width="14.28515625" style="16" customWidth="1"/>
    <col min="271" max="271" width="35.140625" style="16" customWidth="1"/>
    <col min="272" max="515" width="9.140625" style="16"/>
    <col min="516" max="516" width="4.5703125" style="16" customWidth="1"/>
    <col min="517" max="524" width="9.140625" style="16"/>
    <col min="525" max="525" width="32.42578125" style="16" customWidth="1"/>
    <col min="526" max="526" width="14.28515625" style="16" customWidth="1"/>
    <col min="527" max="527" width="35.140625" style="16" customWidth="1"/>
    <col min="528" max="771" width="9.140625" style="16"/>
    <col min="772" max="772" width="4.5703125" style="16" customWidth="1"/>
    <col min="773" max="780" width="9.140625" style="16"/>
    <col min="781" max="781" width="32.42578125" style="16" customWidth="1"/>
    <col min="782" max="782" width="14.28515625" style="16" customWidth="1"/>
    <col min="783" max="783" width="35.140625" style="16" customWidth="1"/>
    <col min="784" max="1027" width="9.140625" style="16"/>
    <col min="1028" max="1028" width="4.5703125" style="16" customWidth="1"/>
    <col min="1029" max="1036" width="9.140625" style="16"/>
    <col min="1037" max="1037" width="32.42578125" style="16" customWidth="1"/>
    <col min="1038" max="1038" width="14.28515625" style="16" customWidth="1"/>
    <col min="1039" max="1039" width="35.140625" style="16" customWidth="1"/>
    <col min="1040" max="1283" width="9.140625" style="16"/>
    <col min="1284" max="1284" width="4.5703125" style="16" customWidth="1"/>
    <col min="1285" max="1292" width="9.140625" style="16"/>
    <col min="1293" max="1293" width="32.42578125" style="16" customWidth="1"/>
    <col min="1294" max="1294" width="14.28515625" style="16" customWidth="1"/>
    <col min="1295" max="1295" width="35.140625" style="16" customWidth="1"/>
    <col min="1296" max="1539" width="9.140625" style="16"/>
    <col min="1540" max="1540" width="4.5703125" style="16" customWidth="1"/>
    <col min="1541" max="1548" width="9.140625" style="16"/>
    <col min="1549" max="1549" width="32.42578125" style="16" customWidth="1"/>
    <col min="1550" max="1550" width="14.28515625" style="16" customWidth="1"/>
    <col min="1551" max="1551" width="35.140625" style="16" customWidth="1"/>
    <col min="1552" max="1795" width="9.140625" style="16"/>
    <col min="1796" max="1796" width="4.5703125" style="16" customWidth="1"/>
    <col min="1797" max="1804" width="9.140625" style="16"/>
    <col min="1805" max="1805" width="32.42578125" style="16" customWidth="1"/>
    <col min="1806" max="1806" width="14.28515625" style="16" customWidth="1"/>
    <col min="1807" max="1807" width="35.140625" style="16" customWidth="1"/>
    <col min="1808" max="2051" width="9.140625" style="16"/>
    <col min="2052" max="2052" width="4.5703125" style="16" customWidth="1"/>
    <col min="2053" max="2060" width="9.140625" style="16"/>
    <col min="2061" max="2061" width="32.42578125" style="16" customWidth="1"/>
    <col min="2062" max="2062" width="14.28515625" style="16" customWidth="1"/>
    <col min="2063" max="2063" width="35.140625" style="16" customWidth="1"/>
    <col min="2064" max="2307" width="9.140625" style="16"/>
    <col min="2308" max="2308" width="4.5703125" style="16" customWidth="1"/>
    <col min="2309" max="2316" width="9.140625" style="16"/>
    <col min="2317" max="2317" width="32.42578125" style="16" customWidth="1"/>
    <col min="2318" max="2318" width="14.28515625" style="16" customWidth="1"/>
    <col min="2319" max="2319" width="35.140625" style="16" customWidth="1"/>
    <col min="2320" max="2563" width="9.140625" style="16"/>
    <col min="2564" max="2564" width="4.5703125" style="16" customWidth="1"/>
    <col min="2565" max="2572" width="9.140625" style="16"/>
    <col min="2573" max="2573" width="32.42578125" style="16" customWidth="1"/>
    <col min="2574" max="2574" width="14.28515625" style="16" customWidth="1"/>
    <col min="2575" max="2575" width="35.140625" style="16" customWidth="1"/>
    <col min="2576" max="2819" width="9.140625" style="16"/>
    <col min="2820" max="2820" width="4.5703125" style="16" customWidth="1"/>
    <col min="2821" max="2828" width="9.140625" style="16"/>
    <col min="2829" max="2829" width="32.42578125" style="16" customWidth="1"/>
    <col min="2830" max="2830" width="14.28515625" style="16" customWidth="1"/>
    <col min="2831" max="2831" width="35.140625" style="16" customWidth="1"/>
    <col min="2832" max="3075" width="9.140625" style="16"/>
    <col min="3076" max="3076" width="4.5703125" style="16" customWidth="1"/>
    <col min="3077" max="3084" width="9.140625" style="16"/>
    <col min="3085" max="3085" width="32.42578125" style="16" customWidth="1"/>
    <col min="3086" max="3086" width="14.28515625" style="16" customWidth="1"/>
    <col min="3087" max="3087" width="35.140625" style="16" customWidth="1"/>
    <col min="3088" max="3331" width="9.140625" style="16"/>
    <col min="3332" max="3332" width="4.5703125" style="16" customWidth="1"/>
    <col min="3333" max="3340" width="9.140625" style="16"/>
    <col min="3341" max="3341" width="32.42578125" style="16" customWidth="1"/>
    <col min="3342" max="3342" width="14.28515625" style="16" customWidth="1"/>
    <col min="3343" max="3343" width="35.140625" style="16" customWidth="1"/>
    <col min="3344" max="3587" width="9.140625" style="16"/>
    <col min="3588" max="3588" width="4.5703125" style="16" customWidth="1"/>
    <col min="3589" max="3596" width="9.140625" style="16"/>
    <col min="3597" max="3597" width="32.42578125" style="16" customWidth="1"/>
    <col min="3598" max="3598" width="14.28515625" style="16" customWidth="1"/>
    <col min="3599" max="3599" width="35.140625" style="16" customWidth="1"/>
    <col min="3600" max="3843" width="9.140625" style="16"/>
    <col min="3844" max="3844" width="4.5703125" style="16" customWidth="1"/>
    <col min="3845" max="3852" width="9.140625" style="16"/>
    <col min="3853" max="3853" width="32.42578125" style="16" customWidth="1"/>
    <col min="3854" max="3854" width="14.28515625" style="16" customWidth="1"/>
    <col min="3855" max="3855" width="35.140625" style="16" customWidth="1"/>
    <col min="3856" max="4099" width="9.140625" style="16"/>
    <col min="4100" max="4100" width="4.5703125" style="16" customWidth="1"/>
    <col min="4101" max="4108" width="9.140625" style="16"/>
    <col min="4109" max="4109" width="32.42578125" style="16" customWidth="1"/>
    <col min="4110" max="4110" width="14.28515625" style="16" customWidth="1"/>
    <col min="4111" max="4111" width="35.140625" style="16" customWidth="1"/>
    <col min="4112" max="4355" width="9.140625" style="16"/>
    <col min="4356" max="4356" width="4.5703125" style="16" customWidth="1"/>
    <col min="4357" max="4364" width="9.140625" style="16"/>
    <col min="4365" max="4365" width="32.42578125" style="16" customWidth="1"/>
    <col min="4366" max="4366" width="14.28515625" style="16" customWidth="1"/>
    <col min="4367" max="4367" width="35.140625" style="16" customWidth="1"/>
    <col min="4368" max="4611" width="9.140625" style="16"/>
    <col min="4612" max="4612" width="4.5703125" style="16" customWidth="1"/>
    <col min="4613" max="4620" width="9.140625" style="16"/>
    <col min="4621" max="4621" width="32.42578125" style="16" customWidth="1"/>
    <col min="4622" max="4622" width="14.28515625" style="16" customWidth="1"/>
    <col min="4623" max="4623" width="35.140625" style="16" customWidth="1"/>
    <col min="4624" max="4867" width="9.140625" style="16"/>
    <col min="4868" max="4868" width="4.5703125" style="16" customWidth="1"/>
    <col min="4869" max="4876" width="9.140625" style="16"/>
    <col min="4877" max="4877" width="32.42578125" style="16" customWidth="1"/>
    <col min="4878" max="4878" width="14.28515625" style="16" customWidth="1"/>
    <col min="4879" max="4879" width="35.140625" style="16" customWidth="1"/>
    <col min="4880" max="5123" width="9.140625" style="16"/>
    <col min="5124" max="5124" width="4.5703125" style="16" customWidth="1"/>
    <col min="5125" max="5132" width="9.140625" style="16"/>
    <col min="5133" max="5133" width="32.42578125" style="16" customWidth="1"/>
    <col min="5134" max="5134" width="14.28515625" style="16" customWidth="1"/>
    <col min="5135" max="5135" width="35.140625" style="16" customWidth="1"/>
    <col min="5136" max="5379" width="9.140625" style="16"/>
    <col min="5380" max="5380" width="4.5703125" style="16" customWidth="1"/>
    <col min="5381" max="5388" width="9.140625" style="16"/>
    <col min="5389" max="5389" width="32.42578125" style="16" customWidth="1"/>
    <col min="5390" max="5390" width="14.28515625" style="16" customWidth="1"/>
    <col min="5391" max="5391" width="35.140625" style="16" customWidth="1"/>
    <col min="5392" max="5635" width="9.140625" style="16"/>
    <col min="5636" max="5636" width="4.5703125" style="16" customWidth="1"/>
    <col min="5637" max="5644" width="9.140625" style="16"/>
    <col min="5645" max="5645" width="32.42578125" style="16" customWidth="1"/>
    <col min="5646" max="5646" width="14.28515625" style="16" customWidth="1"/>
    <col min="5647" max="5647" width="35.140625" style="16" customWidth="1"/>
    <col min="5648" max="5891" width="9.140625" style="16"/>
    <col min="5892" max="5892" width="4.5703125" style="16" customWidth="1"/>
    <col min="5893" max="5900" width="9.140625" style="16"/>
    <col min="5901" max="5901" width="32.42578125" style="16" customWidth="1"/>
    <col min="5902" max="5902" width="14.28515625" style="16" customWidth="1"/>
    <col min="5903" max="5903" width="35.140625" style="16" customWidth="1"/>
    <col min="5904" max="6147" width="9.140625" style="16"/>
    <col min="6148" max="6148" width="4.5703125" style="16" customWidth="1"/>
    <col min="6149" max="6156" width="9.140625" style="16"/>
    <col min="6157" max="6157" width="32.42578125" style="16" customWidth="1"/>
    <col min="6158" max="6158" width="14.28515625" style="16" customWidth="1"/>
    <col min="6159" max="6159" width="35.140625" style="16" customWidth="1"/>
    <col min="6160" max="6403" width="9.140625" style="16"/>
    <col min="6404" max="6404" width="4.5703125" style="16" customWidth="1"/>
    <col min="6405" max="6412" width="9.140625" style="16"/>
    <col min="6413" max="6413" width="32.42578125" style="16" customWidth="1"/>
    <col min="6414" max="6414" width="14.28515625" style="16" customWidth="1"/>
    <col min="6415" max="6415" width="35.140625" style="16" customWidth="1"/>
    <col min="6416" max="6659" width="9.140625" style="16"/>
    <col min="6660" max="6660" width="4.5703125" style="16" customWidth="1"/>
    <col min="6661" max="6668" width="9.140625" style="16"/>
    <col min="6669" max="6669" width="32.42578125" style="16" customWidth="1"/>
    <col min="6670" max="6670" width="14.28515625" style="16" customWidth="1"/>
    <col min="6671" max="6671" width="35.140625" style="16" customWidth="1"/>
    <col min="6672" max="6915" width="9.140625" style="16"/>
    <col min="6916" max="6916" width="4.5703125" style="16" customWidth="1"/>
    <col min="6917" max="6924" width="9.140625" style="16"/>
    <col min="6925" max="6925" width="32.42578125" style="16" customWidth="1"/>
    <col min="6926" max="6926" width="14.28515625" style="16" customWidth="1"/>
    <col min="6927" max="6927" width="35.140625" style="16" customWidth="1"/>
    <col min="6928" max="7171" width="9.140625" style="16"/>
    <col min="7172" max="7172" width="4.5703125" style="16" customWidth="1"/>
    <col min="7173" max="7180" width="9.140625" style="16"/>
    <col min="7181" max="7181" width="32.42578125" style="16" customWidth="1"/>
    <col min="7182" max="7182" width="14.28515625" style="16" customWidth="1"/>
    <col min="7183" max="7183" width="35.140625" style="16" customWidth="1"/>
    <col min="7184" max="7427" width="9.140625" style="16"/>
    <col min="7428" max="7428" width="4.5703125" style="16" customWidth="1"/>
    <col min="7429" max="7436" width="9.140625" style="16"/>
    <col min="7437" max="7437" width="32.42578125" style="16" customWidth="1"/>
    <col min="7438" max="7438" width="14.28515625" style="16" customWidth="1"/>
    <col min="7439" max="7439" width="35.140625" style="16" customWidth="1"/>
    <col min="7440" max="7683" width="9.140625" style="16"/>
    <col min="7684" max="7684" width="4.5703125" style="16" customWidth="1"/>
    <col min="7685" max="7692" width="9.140625" style="16"/>
    <col min="7693" max="7693" width="32.42578125" style="16" customWidth="1"/>
    <col min="7694" max="7694" width="14.28515625" style="16" customWidth="1"/>
    <col min="7695" max="7695" width="35.140625" style="16" customWidth="1"/>
    <col min="7696" max="7939" width="9.140625" style="16"/>
    <col min="7940" max="7940" width="4.5703125" style="16" customWidth="1"/>
    <col min="7941" max="7948" width="9.140625" style="16"/>
    <col min="7949" max="7949" width="32.42578125" style="16" customWidth="1"/>
    <col min="7950" max="7950" width="14.28515625" style="16" customWidth="1"/>
    <col min="7951" max="7951" width="35.140625" style="16" customWidth="1"/>
    <col min="7952" max="8195" width="9.140625" style="16"/>
    <col min="8196" max="8196" width="4.5703125" style="16" customWidth="1"/>
    <col min="8197" max="8204" width="9.140625" style="16"/>
    <col min="8205" max="8205" width="32.42578125" style="16" customWidth="1"/>
    <col min="8206" max="8206" width="14.28515625" style="16" customWidth="1"/>
    <col min="8207" max="8207" width="35.140625" style="16" customWidth="1"/>
    <col min="8208" max="8451" width="9.140625" style="16"/>
    <col min="8452" max="8452" width="4.5703125" style="16" customWidth="1"/>
    <col min="8453" max="8460" width="9.140625" style="16"/>
    <col min="8461" max="8461" width="32.42578125" style="16" customWidth="1"/>
    <col min="8462" max="8462" width="14.28515625" style="16" customWidth="1"/>
    <col min="8463" max="8463" width="35.140625" style="16" customWidth="1"/>
    <col min="8464" max="8707" width="9.140625" style="16"/>
    <col min="8708" max="8708" width="4.5703125" style="16" customWidth="1"/>
    <col min="8709" max="8716" width="9.140625" style="16"/>
    <col min="8717" max="8717" width="32.42578125" style="16" customWidth="1"/>
    <col min="8718" max="8718" width="14.28515625" style="16" customWidth="1"/>
    <col min="8719" max="8719" width="35.140625" style="16" customWidth="1"/>
    <col min="8720" max="8963" width="9.140625" style="16"/>
    <col min="8964" max="8964" width="4.5703125" style="16" customWidth="1"/>
    <col min="8965" max="8972" width="9.140625" style="16"/>
    <col min="8973" max="8973" width="32.42578125" style="16" customWidth="1"/>
    <col min="8974" max="8974" width="14.28515625" style="16" customWidth="1"/>
    <col min="8975" max="8975" width="35.140625" style="16" customWidth="1"/>
    <col min="8976" max="9219" width="9.140625" style="16"/>
    <col min="9220" max="9220" width="4.5703125" style="16" customWidth="1"/>
    <col min="9221" max="9228" width="9.140625" style="16"/>
    <col min="9229" max="9229" width="32.42578125" style="16" customWidth="1"/>
    <col min="9230" max="9230" width="14.28515625" style="16" customWidth="1"/>
    <col min="9231" max="9231" width="35.140625" style="16" customWidth="1"/>
    <col min="9232" max="9475" width="9.140625" style="16"/>
    <col min="9476" max="9476" width="4.5703125" style="16" customWidth="1"/>
    <col min="9477" max="9484" width="9.140625" style="16"/>
    <col min="9485" max="9485" width="32.42578125" style="16" customWidth="1"/>
    <col min="9486" max="9486" width="14.28515625" style="16" customWidth="1"/>
    <col min="9487" max="9487" width="35.140625" style="16" customWidth="1"/>
    <col min="9488" max="9731" width="9.140625" style="16"/>
    <col min="9732" max="9732" width="4.5703125" style="16" customWidth="1"/>
    <col min="9733" max="9740" width="9.140625" style="16"/>
    <col min="9741" max="9741" width="32.42578125" style="16" customWidth="1"/>
    <col min="9742" max="9742" width="14.28515625" style="16" customWidth="1"/>
    <col min="9743" max="9743" width="35.140625" style="16" customWidth="1"/>
    <col min="9744" max="9987" width="9.140625" style="16"/>
    <col min="9988" max="9988" width="4.5703125" style="16" customWidth="1"/>
    <col min="9989" max="9996" width="9.140625" style="16"/>
    <col min="9997" max="9997" width="32.42578125" style="16" customWidth="1"/>
    <col min="9998" max="9998" width="14.28515625" style="16" customWidth="1"/>
    <col min="9999" max="9999" width="35.140625" style="16" customWidth="1"/>
    <col min="10000" max="10243" width="9.140625" style="16"/>
    <col min="10244" max="10244" width="4.5703125" style="16" customWidth="1"/>
    <col min="10245" max="10252" width="9.140625" style="16"/>
    <col min="10253" max="10253" width="32.42578125" style="16" customWidth="1"/>
    <col min="10254" max="10254" width="14.28515625" style="16" customWidth="1"/>
    <col min="10255" max="10255" width="35.140625" style="16" customWidth="1"/>
    <col min="10256" max="10499" width="9.140625" style="16"/>
    <col min="10500" max="10500" width="4.5703125" style="16" customWidth="1"/>
    <col min="10501" max="10508" width="9.140625" style="16"/>
    <col min="10509" max="10509" width="32.42578125" style="16" customWidth="1"/>
    <col min="10510" max="10510" width="14.28515625" style="16" customWidth="1"/>
    <col min="10511" max="10511" width="35.140625" style="16" customWidth="1"/>
    <col min="10512" max="10755" width="9.140625" style="16"/>
    <col min="10756" max="10756" width="4.5703125" style="16" customWidth="1"/>
    <col min="10757" max="10764" width="9.140625" style="16"/>
    <col min="10765" max="10765" width="32.42578125" style="16" customWidth="1"/>
    <col min="10766" max="10766" width="14.28515625" style="16" customWidth="1"/>
    <col min="10767" max="10767" width="35.140625" style="16" customWidth="1"/>
    <col min="10768" max="11011" width="9.140625" style="16"/>
    <col min="11012" max="11012" width="4.5703125" style="16" customWidth="1"/>
    <col min="11013" max="11020" width="9.140625" style="16"/>
    <col min="11021" max="11021" width="32.42578125" style="16" customWidth="1"/>
    <col min="11022" max="11022" width="14.28515625" style="16" customWidth="1"/>
    <col min="11023" max="11023" width="35.140625" style="16" customWidth="1"/>
    <col min="11024" max="11267" width="9.140625" style="16"/>
    <col min="11268" max="11268" width="4.5703125" style="16" customWidth="1"/>
    <col min="11269" max="11276" width="9.140625" style="16"/>
    <col min="11277" max="11277" width="32.42578125" style="16" customWidth="1"/>
    <col min="11278" max="11278" width="14.28515625" style="16" customWidth="1"/>
    <col min="11279" max="11279" width="35.140625" style="16" customWidth="1"/>
    <col min="11280" max="11523" width="9.140625" style="16"/>
    <col min="11524" max="11524" width="4.5703125" style="16" customWidth="1"/>
    <col min="11525" max="11532" width="9.140625" style="16"/>
    <col min="11533" max="11533" width="32.42578125" style="16" customWidth="1"/>
    <col min="11534" max="11534" width="14.28515625" style="16" customWidth="1"/>
    <col min="11535" max="11535" width="35.140625" style="16" customWidth="1"/>
    <col min="11536" max="11779" width="9.140625" style="16"/>
    <col min="11780" max="11780" width="4.5703125" style="16" customWidth="1"/>
    <col min="11781" max="11788" width="9.140625" style="16"/>
    <col min="11789" max="11789" width="32.42578125" style="16" customWidth="1"/>
    <col min="11790" max="11790" width="14.28515625" style="16" customWidth="1"/>
    <col min="11791" max="11791" width="35.140625" style="16" customWidth="1"/>
    <col min="11792" max="12035" width="9.140625" style="16"/>
    <col min="12036" max="12036" width="4.5703125" style="16" customWidth="1"/>
    <col min="12037" max="12044" width="9.140625" style="16"/>
    <col min="12045" max="12045" width="32.42578125" style="16" customWidth="1"/>
    <col min="12046" max="12046" width="14.28515625" style="16" customWidth="1"/>
    <col min="12047" max="12047" width="35.140625" style="16" customWidth="1"/>
    <col min="12048" max="12291" width="9.140625" style="16"/>
    <col min="12292" max="12292" width="4.5703125" style="16" customWidth="1"/>
    <col min="12293" max="12300" width="9.140625" style="16"/>
    <col min="12301" max="12301" width="32.42578125" style="16" customWidth="1"/>
    <col min="12302" max="12302" width="14.28515625" style="16" customWidth="1"/>
    <col min="12303" max="12303" width="35.140625" style="16" customWidth="1"/>
    <col min="12304" max="12547" width="9.140625" style="16"/>
    <col min="12548" max="12548" width="4.5703125" style="16" customWidth="1"/>
    <col min="12549" max="12556" width="9.140625" style="16"/>
    <col min="12557" max="12557" width="32.42578125" style="16" customWidth="1"/>
    <col min="12558" max="12558" width="14.28515625" style="16" customWidth="1"/>
    <col min="12559" max="12559" width="35.140625" style="16" customWidth="1"/>
    <col min="12560" max="12803" width="9.140625" style="16"/>
    <col min="12804" max="12804" width="4.5703125" style="16" customWidth="1"/>
    <col min="12805" max="12812" width="9.140625" style="16"/>
    <col min="12813" max="12813" width="32.42578125" style="16" customWidth="1"/>
    <col min="12814" max="12814" width="14.28515625" style="16" customWidth="1"/>
    <col min="12815" max="12815" width="35.140625" style="16" customWidth="1"/>
    <col min="12816" max="13059" width="9.140625" style="16"/>
    <col min="13060" max="13060" width="4.5703125" style="16" customWidth="1"/>
    <col min="13061" max="13068" width="9.140625" style="16"/>
    <col min="13069" max="13069" width="32.42578125" style="16" customWidth="1"/>
    <col min="13070" max="13070" width="14.28515625" style="16" customWidth="1"/>
    <col min="13071" max="13071" width="35.140625" style="16" customWidth="1"/>
    <col min="13072" max="13315" width="9.140625" style="16"/>
    <col min="13316" max="13316" width="4.5703125" style="16" customWidth="1"/>
    <col min="13317" max="13324" width="9.140625" style="16"/>
    <col min="13325" max="13325" width="32.42578125" style="16" customWidth="1"/>
    <col min="13326" max="13326" width="14.28515625" style="16" customWidth="1"/>
    <col min="13327" max="13327" width="35.140625" style="16" customWidth="1"/>
    <col min="13328" max="13571" width="9.140625" style="16"/>
    <col min="13572" max="13572" width="4.5703125" style="16" customWidth="1"/>
    <col min="13573" max="13580" width="9.140625" style="16"/>
    <col min="13581" max="13581" width="32.42578125" style="16" customWidth="1"/>
    <col min="13582" max="13582" width="14.28515625" style="16" customWidth="1"/>
    <col min="13583" max="13583" width="35.140625" style="16" customWidth="1"/>
    <col min="13584" max="13827" width="9.140625" style="16"/>
    <col min="13828" max="13828" width="4.5703125" style="16" customWidth="1"/>
    <col min="13829" max="13836" width="9.140625" style="16"/>
    <col min="13837" max="13837" width="32.42578125" style="16" customWidth="1"/>
    <col min="13838" max="13838" width="14.28515625" style="16" customWidth="1"/>
    <col min="13839" max="13839" width="35.140625" style="16" customWidth="1"/>
    <col min="13840" max="14083" width="9.140625" style="16"/>
    <col min="14084" max="14084" width="4.5703125" style="16" customWidth="1"/>
    <col min="14085" max="14092" width="9.140625" style="16"/>
    <col min="14093" max="14093" width="32.42578125" style="16" customWidth="1"/>
    <col min="14094" max="14094" width="14.28515625" style="16" customWidth="1"/>
    <col min="14095" max="14095" width="35.140625" style="16" customWidth="1"/>
    <col min="14096" max="14339" width="9.140625" style="16"/>
    <col min="14340" max="14340" width="4.5703125" style="16" customWidth="1"/>
    <col min="14341" max="14348" width="9.140625" style="16"/>
    <col min="14349" max="14349" width="32.42578125" style="16" customWidth="1"/>
    <col min="14350" max="14350" width="14.28515625" style="16" customWidth="1"/>
    <col min="14351" max="14351" width="35.140625" style="16" customWidth="1"/>
    <col min="14352" max="14595" width="9.140625" style="16"/>
    <col min="14596" max="14596" width="4.5703125" style="16" customWidth="1"/>
    <col min="14597" max="14604" width="9.140625" style="16"/>
    <col min="14605" max="14605" width="32.42578125" style="16" customWidth="1"/>
    <col min="14606" max="14606" width="14.28515625" style="16" customWidth="1"/>
    <col min="14607" max="14607" width="35.140625" style="16" customWidth="1"/>
    <col min="14608" max="14851" width="9.140625" style="16"/>
    <col min="14852" max="14852" width="4.5703125" style="16" customWidth="1"/>
    <col min="14853" max="14860" width="9.140625" style="16"/>
    <col min="14861" max="14861" width="32.42578125" style="16" customWidth="1"/>
    <col min="14862" max="14862" width="14.28515625" style="16" customWidth="1"/>
    <col min="14863" max="14863" width="35.140625" style="16" customWidth="1"/>
    <col min="14864" max="15107" width="9.140625" style="16"/>
    <col min="15108" max="15108" width="4.5703125" style="16" customWidth="1"/>
    <col min="15109" max="15116" width="9.140625" style="16"/>
    <col min="15117" max="15117" width="32.42578125" style="16" customWidth="1"/>
    <col min="15118" max="15118" width="14.28515625" style="16" customWidth="1"/>
    <col min="15119" max="15119" width="35.140625" style="16" customWidth="1"/>
    <col min="15120" max="15363" width="9.140625" style="16"/>
    <col min="15364" max="15364" width="4.5703125" style="16" customWidth="1"/>
    <col min="15365" max="15372" width="9.140625" style="16"/>
    <col min="15373" max="15373" width="32.42578125" style="16" customWidth="1"/>
    <col min="15374" max="15374" width="14.28515625" style="16" customWidth="1"/>
    <col min="15375" max="15375" width="35.140625" style="16" customWidth="1"/>
    <col min="15376" max="15619" width="9.140625" style="16"/>
    <col min="15620" max="15620" width="4.5703125" style="16" customWidth="1"/>
    <col min="15621" max="15628" width="9.140625" style="16"/>
    <col min="15629" max="15629" width="32.42578125" style="16" customWidth="1"/>
    <col min="15630" max="15630" width="14.28515625" style="16" customWidth="1"/>
    <col min="15631" max="15631" width="35.140625" style="16" customWidth="1"/>
    <col min="15632" max="15875" width="9.140625" style="16"/>
    <col min="15876" max="15876" width="4.5703125" style="16" customWidth="1"/>
    <col min="15877" max="15884" width="9.140625" style="16"/>
    <col min="15885" max="15885" width="32.42578125" style="16" customWidth="1"/>
    <col min="15886" max="15886" width="14.28515625" style="16" customWidth="1"/>
    <col min="15887" max="15887" width="35.140625" style="16" customWidth="1"/>
    <col min="15888" max="16131" width="9.140625" style="16"/>
    <col min="16132" max="16132" width="4.5703125" style="16" customWidth="1"/>
    <col min="16133" max="16140" width="9.140625" style="16"/>
    <col min="16141" max="16141" width="32.42578125" style="16" customWidth="1"/>
    <col min="16142" max="16142" width="14.28515625" style="16" customWidth="1"/>
    <col min="16143" max="16143" width="35.140625" style="16" customWidth="1"/>
    <col min="16144" max="16384" width="9.140625" style="16"/>
  </cols>
  <sheetData>
    <row r="1" spans="1:15" x14ac:dyDescent="0.25">
      <c r="A1" s="20" t="s">
        <v>31</v>
      </c>
      <c r="B1" s="36" t="s">
        <v>30</v>
      </c>
      <c r="C1" s="36" t="s">
        <v>29</v>
      </c>
    </row>
    <row r="2" spans="1:15" x14ac:dyDescent="0.25">
      <c r="A2" s="20">
        <v>1</v>
      </c>
      <c r="B2" s="40">
        <f>PRETEST!H2</f>
        <v>0.47750000000000004</v>
      </c>
      <c r="C2" s="40">
        <f>POSTEST!H2</f>
        <v>0.92999999999999994</v>
      </c>
      <c r="M2" s="35" t="s">
        <v>28</v>
      </c>
      <c r="N2" s="34"/>
      <c r="O2" s="33"/>
    </row>
    <row r="3" spans="1:15" ht="16.5" thickBot="1" x14ac:dyDescent="0.3">
      <c r="A3" s="20">
        <v>2</v>
      </c>
      <c r="B3" s="40">
        <f>PRETEST!H3</f>
        <v>0.33999999999999997</v>
      </c>
      <c r="C3" s="40">
        <f>POSTEST!H3</f>
        <v>0.85750000000000004</v>
      </c>
      <c r="M3" s="32"/>
      <c r="N3" s="31"/>
      <c r="O3" s="30"/>
    </row>
    <row r="4" spans="1:15" x14ac:dyDescent="0.25">
      <c r="A4" s="20">
        <v>3</v>
      </c>
      <c r="B4" s="40">
        <f>PRETEST!H4</f>
        <v>0.34250000000000003</v>
      </c>
      <c r="C4" s="40">
        <f>POSTEST!H4</f>
        <v>0.86249999999999993</v>
      </c>
      <c r="M4" s="29"/>
      <c r="N4" s="28" t="s">
        <v>27</v>
      </c>
      <c r="O4" s="27" t="s">
        <v>26</v>
      </c>
    </row>
    <row r="5" spans="1:15" x14ac:dyDescent="0.25">
      <c r="A5" s="20">
        <v>4</v>
      </c>
      <c r="B5" s="40">
        <f>PRETEST!H5</f>
        <v>0.33750000000000002</v>
      </c>
      <c r="C5" s="40">
        <f>POSTEST!H5</f>
        <v>0.85249999999999992</v>
      </c>
      <c r="M5" s="26" t="s">
        <v>25</v>
      </c>
      <c r="N5" s="25">
        <v>30.368421052631579</v>
      </c>
      <c r="O5" s="24">
        <v>28.368421052631579</v>
      </c>
    </row>
    <row r="6" spans="1:15" x14ac:dyDescent="0.25">
      <c r="A6" s="20">
        <v>5</v>
      </c>
      <c r="B6" s="40">
        <f>PRETEST!H6</f>
        <v>0.35250000000000004</v>
      </c>
      <c r="C6" s="40">
        <f>POSTEST!H6</f>
        <v>0.88</v>
      </c>
      <c r="M6" s="26" t="s">
        <v>24</v>
      </c>
      <c r="N6" s="25">
        <v>20.023391812865562</v>
      </c>
      <c r="O6" s="24">
        <v>17.245614035087684</v>
      </c>
    </row>
    <row r="7" spans="1:15" x14ac:dyDescent="0.25">
      <c r="A7" s="20">
        <v>6</v>
      </c>
      <c r="B7" s="40">
        <f>PRETEST!H7</f>
        <v>0.36750000000000005</v>
      </c>
      <c r="C7" s="40">
        <f>POSTEST!H7</f>
        <v>0.89499999999999991</v>
      </c>
      <c r="M7" s="26" t="s">
        <v>23</v>
      </c>
      <c r="N7" s="38">
        <f>COUNTIF(B2:B26,"&gt;1%")</f>
        <v>11</v>
      </c>
      <c r="O7" s="38">
        <f>COUNTIF(C2:C26,"&gt;1%")</f>
        <v>11</v>
      </c>
    </row>
    <row r="8" spans="1:15" x14ac:dyDescent="0.25">
      <c r="A8" s="20">
        <v>7</v>
      </c>
      <c r="B8" s="40">
        <f>PRETEST!H8</f>
        <v>0.34250000000000003</v>
      </c>
      <c r="C8" s="40">
        <f>POSTEST!H8</f>
        <v>0.85499999999999998</v>
      </c>
      <c r="M8" s="26" t="s">
        <v>22</v>
      </c>
      <c r="N8" s="25">
        <v>0.57228062279697844</v>
      </c>
      <c r="O8" s="24"/>
    </row>
    <row r="9" spans="1:15" x14ac:dyDescent="0.25">
      <c r="A9" s="20">
        <v>8</v>
      </c>
      <c r="B9" s="40">
        <f>PRETEST!H9</f>
        <v>0.33499999999999996</v>
      </c>
      <c r="C9" s="40">
        <f>POSTEST!H9</f>
        <v>0.88249999999999995</v>
      </c>
      <c r="M9" s="26" t="s">
        <v>21</v>
      </c>
      <c r="N9" s="25">
        <v>0</v>
      </c>
      <c r="O9" s="24"/>
    </row>
    <row r="10" spans="1:15" x14ac:dyDescent="0.25">
      <c r="A10" s="20">
        <v>9</v>
      </c>
      <c r="B10" s="40">
        <f>PRETEST!H10</f>
        <v>0.36499999999999999</v>
      </c>
      <c r="C10" s="40">
        <f>POSTEST!H10</f>
        <v>0.86</v>
      </c>
      <c r="M10" s="26" t="s">
        <v>20</v>
      </c>
      <c r="N10" s="38">
        <f>COUNTIF(B2:B26,"&gt;1%")</f>
        <v>11</v>
      </c>
      <c r="O10" s="24"/>
    </row>
    <row r="11" spans="1:15" x14ac:dyDescent="0.25">
      <c r="A11" s="20">
        <v>10</v>
      </c>
      <c r="B11" s="40">
        <f>PRETEST!H11</f>
        <v>0.35250000000000004</v>
      </c>
      <c r="C11" s="40">
        <f>POSTEST!H11</f>
        <v>0.85499999999999998</v>
      </c>
      <c r="M11" s="26" t="s">
        <v>19</v>
      </c>
      <c r="N11" s="25">
        <v>2.179449471770337</v>
      </c>
      <c r="O11" s="24"/>
    </row>
    <row r="12" spans="1:15" x14ac:dyDescent="0.25">
      <c r="A12" s="20">
        <v>11</v>
      </c>
      <c r="B12" s="40">
        <f>PRETEST!H12</f>
        <v>0.32999999999999996</v>
      </c>
      <c r="C12" s="40">
        <f>POSTEST!H12</f>
        <v>0.85499999999999998</v>
      </c>
      <c r="M12" s="26" t="s">
        <v>18</v>
      </c>
      <c r="N12" s="25">
        <v>2.1412037283724109E-2</v>
      </c>
      <c r="O12" s="24"/>
    </row>
    <row r="13" spans="1:15" x14ac:dyDescent="0.25">
      <c r="A13" s="20">
        <v>12</v>
      </c>
      <c r="B13" s="40"/>
      <c r="C13" s="40"/>
      <c r="M13" s="26" t="s">
        <v>17</v>
      </c>
      <c r="N13" s="25">
        <v>1.7340635923093939</v>
      </c>
      <c r="O13" s="24"/>
    </row>
    <row r="14" spans="1:15" x14ac:dyDescent="0.25">
      <c r="A14" s="20">
        <v>13</v>
      </c>
      <c r="B14" s="40"/>
      <c r="C14" s="40"/>
      <c r="M14" s="26" t="s">
        <v>16</v>
      </c>
      <c r="N14" s="25">
        <v>4.2824074567448217E-2</v>
      </c>
      <c r="O14" s="24"/>
    </row>
    <row r="15" spans="1:15" x14ac:dyDescent="0.25">
      <c r="A15" s="20">
        <v>14</v>
      </c>
      <c r="B15" s="40"/>
      <c r="C15" s="40"/>
      <c r="M15" s="23" t="s">
        <v>15</v>
      </c>
      <c r="N15" s="22">
        <v>2.1009220368611805</v>
      </c>
      <c r="O15" s="21"/>
    </row>
    <row r="16" spans="1:15" x14ac:dyDescent="0.25">
      <c r="A16" s="20">
        <v>15</v>
      </c>
      <c r="B16" s="40"/>
      <c r="C16" s="40"/>
    </row>
    <row r="17" spans="1:15" x14ac:dyDescent="0.25">
      <c r="A17" s="20">
        <v>16</v>
      </c>
      <c r="B17" s="40"/>
      <c r="C17" s="40"/>
    </row>
    <row r="18" spans="1:15" x14ac:dyDescent="0.25">
      <c r="A18" s="20">
        <v>17</v>
      </c>
      <c r="B18" s="40"/>
      <c r="C18" s="40"/>
    </row>
    <row r="19" spans="1:15" x14ac:dyDescent="0.25">
      <c r="A19" s="20">
        <v>18</v>
      </c>
      <c r="B19" s="40"/>
      <c r="C19" s="40"/>
    </row>
    <row r="20" spans="1:15" x14ac:dyDescent="0.25">
      <c r="A20" s="20">
        <v>19</v>
      </c>
      <c r="B20" s="40"/>
      <c r="C20" s="40"/>
    </row>
    <row r="21" spans="1:15" x14ac:dyDescent="0.25">
      <c r="A21" s="20">
        <v>20</v>
      </c>
      <c r="B21" s="40"/>
      <c r="C21" s="40"/>
    </row>
    <row r="22" spans="1:15" x14ac:dyDescent="0.25">
      <c r="A22" s="20">
        <v>21</v>
      </c>
      <c r="B22" s="40"/>
      <c r="C22" s="40"/>
    </row>
    <row r="23" spans="1:15" x14ac:dyDescent="0.25">
      <c r="A23" s="20">
        <v>22</v>
      </c>
      <c r="B23" s="40"/>
      <c r="C23" s="40"/>
    </row>
    <row r="24" spans="1:15" x14ac:dyDescent="0.25">
      <c r="A24" s="20">
        <v>23</v>
      </c>
      <c r="B24" s="40"/>
      <c r="C24" s="40"/>
    </row>
    <row r="25" spans="1:15" x14ac:dyDescent="0.25">
      <c r="A25" s="20">
        <v>24</v>
      </c>
      <c r="B25" s="40"/>
      <c r="C25" s="40"/>
    </row>
    <row r="26" spans="1:15" x14ac:dyDescent="0.25">
      <c r="A26" s="20">
        <v>25</v>
      </c>
      <c r="B26" s="40"/>
      <c r="C26" s="40"/>
      <c r="N26" s="16" t="s">
        <v>14</v>
      </c>
      <c r="O26" s="16">
        <f>AVERAGE(B2:B27)</f>
        <v>0.35840909090909095</v>
      </c>
    </row>
    <row r="27" spans="1:15" x14ac:dyDescent="0.25">
      <c r="A27" s="19" t="s">
        <v>13</v>
      </c>
      <c r="B27" s="18"/>
      <c r="C27" s="17"/>
      <c r="N27" s="16" t="s">
        <v>12</v>
      </c>
      <c r="O27" s="16">
        <f>_xlfn.VAR.S(C2:C26)</f>
        <v>5.7545454545454469E-4</v>
      </c>
    </row>
    <row r="28" spans="1:15" x14ac:dyDescent="0.25">
      <c r="A28" s="19" t="s">
        <v>11</v>
      </c>
      <c r="B28" s="18"/>
      <c r="C28" s="17"/>
      <c r="N28" s="16" t="s">
        <v>10</v>
      </c>
      <c r="O28" s="39">
        <f>COUNTIF(C2:C26,"&gt;1%")</f>
        <v>11</v>
      </c>
    </row>
    <row r="29" spans="1:15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N29" s="16" t="s">
        <v>9</v>
      </c>
      <c r="O29" s="16">
        <f>CORREL(B2:B26,C2:C26)</f>
        <v>0.85129138270958438</v>
      </c>
    </row>
    <row r="30" spans="1:15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5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5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2:12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2:12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2:12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2:12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2:12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2:12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2:12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2:12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2:12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2:12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2:12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2:12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2:12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2:12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2:12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2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2:12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2:12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2:12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2:12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2:12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2:12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2:12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2:12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2:12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2:12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2:12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2:12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2:12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2:12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2:12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2:12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2:12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2:12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2:12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2:12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2:12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2:12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2:12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2:12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2:12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2:12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2:12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2:12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2:12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2:12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2:12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2:12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2:12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2:12" x14ac:dyDescent="0.2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2:12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2:12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2:12" x14ac:dyDescent="0.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2:12" x14ac:dyDescent="0.2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2:12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2:12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2:12" x14ac:dyDescent="0.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2:12" x14ac:dyDescent="0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2:12" x14ac:dyDescent="0.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2:12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2:12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2:12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2:12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2:12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2:12" x14ac:dyDescent="0.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2:12" x14ac:dyDescent="0.2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2:12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2:12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2:12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2:12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2:12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</sheetData>
  <sheetProtection selectLockedCells="1"/>
  <mergeCells count="1">
    <mergeCell ref="B29:L108"/>
  </mergeCells>
  <pageMargins left="0.09" right="0.7" top="7.0000000000000007E-2" bottom="0.14000000000000001" header="0.0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3" sqref="D3"/>
    </sheetView>
  </sheetViews>
  <sheetFormatPr defaultRowHeight="15" x14ac:dyDescent="0.25"/>
  <cols>
    <col min="1" max="1" width="7.7109375" style="7" customWidth="1"/>
    <col min="2" max="2" width="10.140625" style="12" customWidth="1"/>
    <col min="3" max="3" width="8.140625" customWidth="1"/>
    <col min="4" max="4" width="15.140625" customWidth="1"/>
    <col min="5" max="5" width="12.85546875" customWidth="1"/>
    <col min="6" max="6" width="10.85546875" customWidth="1"/>
    <col min="7" max="7" width="18" customWidth="1"/>
    <col min="8" max="8" width="15.85546875" bestFit="1" customWidth="1"/>
  </cols>
  <sheetData>
    <row r="1" spans="1:8" s="13" customFormat="1" ht="63" x14ac:dyDescent="0.25">
      <c r="A1" s="5" t="s">
        <v>0</v>
      </c>
      <c r="B1" s="10" t="s">
        <v>1</v>
      </c>
      <c r="C1" s="3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14" t="s">
        <v>3</v>
      </c>
    </row>
    <row r="2" spans="1:8" ht="46.5" customHeight="1" x14ac:dyDescent="0.25">
      <c r="A2" s="6">
        <v>1</v>
      </c>
      <c r="B2" s="11" t="s">
        <v>4</v>
      </c>
      <c r="C2" s="4">
        <v>1</v>
      </c>
      <c r="D2" s="9">
        <v>0.8</v>
      </c>
      <c r="E2" s="9">
        <v>0.39</v>
      </c>
      <c r="F2" s="9">
        <v>0.34</v>
      </c>
      <c r="G2" s="9">
        <v>0.38</v>
      </c>
      <c r="H2" s="15">
        <f t="shared" ref="H2:H12" si="0">AVERAGE(D2:G2)</f>
        <v>0.47750000000000004</v>
      </c>
    </row>
    <row r="3" spans="1:8" ht="33.75" customHeight="1" x14ac:dyDescent="0.25">
      <c r="A3" s="6">
        <v>2</v>
      </c>
      <c r="B3" s="11" t="s">
        <v>4</v>
      </c>
      <c r="C3" s="4">
        <v>2</v>
      </c>
      <c r="D3" s="9">
        <v>0.25</v>
      </c>
      <c r="E3" s="9">
        <v>0.39</v>
      </c>
      <c r="F3" s="9">
        <v>0.34</v>
      </c>
      <c r="G3" s="9">
        <v>0.38</v>
      </c>
      <c r="H3" s="15">
        <f t="shared" si="0"/>
        <v>0.33999999999999997</v>
      </c>
    </row>
    <row r="4" spans="1:8" ht="30" customHeight="1" x14ac:dyDescent="0.25">
      <c r="A4" s="6">
        <v>3</v>
      </c>
      <c r="B4" s="11" t="s">
        <v>4</v>
      </c>
      <c r="C4" s="4">
        <v>3</v>
      </c>
      <c r="D4" s="9">
        <v>0.35</v>
      </c>
      <c r="E4" s="9">
        <v>0.3</v>
      </c>
      <c r="F4" s="9">
        <v>0.34</v>
      </c>
      <c r="G4" s="9">
        <v>0.38</v>
      </c>
      <c r="H4" s="15">
        <f t="shared" si="0"/>
        <v>0.34250000000000003</v>
      </c>
    </row>
    <row r="5" spans="1:8" ht="30" customHeight="1" x14ac:dyDescent="0.25">
      <c r="A5" s="6">
        <v>4</v>
      </c>
      <c r="B5" s="11" t="s">
        <v>4</v>
      </c>
      <c r="C5" s="4">
        <v>4</v>
      </c>
      <c r="D5" s="9">
        <v>0.24</v>
      </c>
      <c r="E5" s="9">
        <v>0.39</v>
      </c>
      <c r="F5" s="9">
        <v>0.34</v>
      </c>
      <c r="G5" s="9">
        <v>0.38</v>
      </c>
      <c r="H5" s="15">
        <f t="shared" si="0"/>
        <v>0.33750000000000002</v>
      </c>
    </row>
    <row r="6" spans="1:8" ht="30.75" customHeight="1" x14ac:dyDescent="0.25">
      <c r="A6" s="6">
        <v>5</v>
      </c>
      <c r="B6" s="11" t="s">
        <v>4</v>
      </c>
      <c r="C6" s="4">
        <v>5</v>
      </c>
      <c r="D6" s="9">
        <v>0.3</v>
      </c>
      <c r="E6" s="9">
        <v>0.39</v>
      </c>
      <c r="F6" s="9">
        <v>0.34</v>
      </c>
      <c r="G6" s="9">
        <v>0.38</v>
      </c>
      <c r="H6" s="15">
        <f t="shared" si="0"/>
        <v>0.35250000000000004</v>
      </c>
    </row>
    <row r="7" spans="1:8" ht="27" customHeight="1" x14ac:dyDescent="0.25">
      <c r="A7" s="6">
        <v>6</v>
      </c>
      <c r="B7" s="11" t="s">
        <v>4</v>
      </c>
      <c r="C7" s="4">
        <v>6</v>
      </c>
      <c r="D7" s="9">
        <v>0.35</v>
      </c>
      <c r="E7" s="9">
        <v>0.4</v>
      </c>
      <c r="F7" s="9">
        <v>0.34</v>
      </c>
      <c r="G7" s="9">
        <v>0.38</v>
      </c>
      <c r="H7" s="15">
        <f t="shared" si="0"/>
        <v>0.36750000000000005</v>
      </c>
    </row>
    <row r="8" spans="1:8" ht="27" customHeight="1" x14ac:dyDescent="0.25">
      <c r="A8" s="6">
        <v>7</v>
      </c>
      <c r="B8" s="11" t="s">
        <v>4</v>
      </c>
      <c r="C8" s="4">
        <v>7</v>
      </c>
      <c r="D8" s="9">
        <v>0.3</v>
      </c>
      <c r="E8" s="9">
        <v>0.39</v>
      </c>
      <c r="F8" s="9">
        <v>0.3</v>
      </c>
      <c r="G8" s="9">
        <v>0.38</v>
      </c>
      <c r="H8" s="15">
        <f t="shared" si="0"/>
        <v>0.34250000000000003</v>
      </c>
    </row>
    <row r="9" spans="1:8" ht="24.75" customHeight="1" x14ac:dyDescent="0.25">
      <c r="A9" s="6">
        <v>8</v>
      </c>
      <c r="B9" s="11" t="s">
        <v>4</v>
      </c>
      <c r="C9" s="4">
        <v>8</v>
      </c>
      <c r="D9" s="9">
        <v>0.35</v>
      </c>
      <c r="E9" s="9">
        <v>0.25</v>
      </c>
      <c r="F9" s="9">
        <v>0.34</v>
      </c>
      <c r="G9" s="9">
        <v>0.4</v>
      </c>
      <c r="H9" s="15">
        <f t="shared" si="0"/>
        <v>0.33499999999999996</v>
      </c>
    </row>
    <row r="10" spans="1:8" ht="27" customHeight="1" x14ac:dyDescent="0.25">
      <c r="A10" s="6">
        <v>9</v>
      </c>
      <c r="B10" s="11" t="s">
        <v>4</v>
      </c>
      <c r="C10" s="4">
        <v>9</v>
      </c>
      <c r="D10" s="9">
        <v>0.35</v>
      </c>
      <c r="E10" s="9">
        <v>0.39</v>
      </c>
      <c r="F10" s="9">
        <v>0.34</v>
      </c>
      <c r="G10" s="9">
        <v>0.38</v>
      </c>
      <c r="H10" s="15">
        <f t="shared" si="0"/>
        <v>0.36499999999999999</v>
      </c>
    </row>
    <row r="11" spans="1:8" ht="25.5" customHeight="1" x14ac:dyDescent="0.25">
      <c r="A11" s="8">
        <v>10</v>
      </c>
      <c r="B11" s="11" t="s">
        <v>4</v>
      </c>
      <c r="C11" s="4">
        <v>10</v>
      </c>
      <c r="D11" s="9">
        <v>0.3</v>
      </c>
      <c r="E11" s="9">
        <v>0.39</v>
      </c>
      <c r="F11" s="9">
        <v>0.34</v>
      </c>
      <c r="G11" s="9">
        <v>0.38</v>
      </c>
      <c r="H11" s="15">
        <f t="shared" si="0"/>
        <v>0.35250000000000004</v>
      </c>
    </row>
    <row r="12" spans="1:8" ht="30.75" customHeight="1" x14ac:dyDescent="0.25">
      <c r="A12" s="6">
        <v>11</v>
      </c>
      <c r="B12" s="11" t="s">
        <v>4</v>
      </c>
      <c r="C12" s="4">
        <v>11</v>
      </c>
      <c r="D12" s="9">
        <v>0.35</v>
      </c>
      <c r="E12" s="9">
        <v>0.39</v>
      </c>
      <c r="F12" s="9">
        <v>0.2</v>
      </c>
      <c r="G12" s="9">
        <v>0.38</v>
      </c>
      <c r="H12" s="15">
        <f t="shared" si="0"/>
        <v>0.32999999999999996</v>
      </c>
    </row>
    <row r="13" spans="1:8" x14ac:dyDescent="0.25">
      <c r="C13" s="1"/>
      <c r="D13" s="1"/>
      <c r="E13" s="1"/>
      <c r="F13" s="1"/>
      <c r="G13" s="1"/>
    </row>
    <row r="14" spans="1:8" x14ac:dyDescent="0.25">
      <c r="C14" s="1"/>
      <c r="D14" s="1"/>
      <c r="E14" s="1"/>
      <c r="F14" s="1"/>
      <c r="G14" s="1"/>
    </row>
    <row r="15" spans="1:8" x14ac:dyDescent="0.25">
      <c r="C15" s="1"/>
      <c r="D15" s="1"/>
      <c r="E15" s="1"/>
      <c r="F15" s="1"/>
      <c r="G15" s="1"/>
    </row>
    <row r="16" spans="1:8" x14ac:dyDescent="0.25">
      <c r="C16" s="1"/>
      <c r="D16" s="1"/>
      <c r="E16" s="1"/>
      <c r="F16" s="1"/>
      <c r="G16" s="1"/>
    </row>
    <row r="17" spans="3:7" x14ac:dyDescent="0.25">
      <c r="C17" s="1"/>
      <c r="D17" s="1"/>
      <c r="E17" s="1"/>
      <c r="F17" s="1"/>
      <c r="G17" s="1"/>
    </row>
    <row r="18" spans="3:7" x14ac:dyDescent="0.25">
      <c r="C18" s="1"/>
      <c r="D18" s="1"/>
      <c r="E18" s="1"/>
      <c r="F18" s="1"/>
      <c r="G18" s="1"/>
    </row>
    <row r="19" spans="3:7" x14ac:dyDescent="0.25">
      <c r="C19" s="1"/>
      <c r="D19" s="1"/>
      <c r="E19" s="1"/>
      <c r="F19" s="1"/>
      <c r="G19" s="1"/>
    </row>
    <row r="20" spans="3:7" x14ac:dyDescent="0.25">
      <c r="C20" s="1"/>
      <c r="D20" s="1"/>
      <c r="E20" s="1"/>
      <c r="F20" s="1"/>
      <c r="G20" s="1"/>
    </row>
    <row r="21" spans="3:7" x14ac:dyDescent="0.25">
      <c r="C21" s="1"/>
      <c r="D21" s="1"/>
      <c r="E21" s="1"/>
      <c r="F21" s="1"/>
      <c r="G21" s="1"/>
    </row>
    <row r="22" spans="3:7" x14ac:dyDescent="0.25">
      <c r="C22" s="1"/>
      <c r="D22" s="1"/>
      <c r="E22" s="1"/>
      <c r="F22" s="1"/>
      <c r="G22" s="1"/>
    </row>
    <row r="23" spans="3:7" x14ac:dyDescent="0.25">
      <c r="C23" s="1"/>
      <c r="D23" s="1"/>
      <c r="E23" s="1"/>
      <c r="F23" s="1"/>
      <c r="G23" s="1"/>
    </row>
    <row r="24" spans="3:7" x14ac:dyDescent="0.25">
      <c r="C24" s="1"/>
      <c r="D24" s="1"/>
      <c r="E24" s="1"/>
      <c r="F24" s="1"/>
      <c r="G24" s="1"/>
    </row>
    <row r="25" spans="3:7" x14ac:dyDescent="0.25">
      <c r="C25" s="1"/>
      <c r="D25" s="1"/>
      <c r="E25" s="1"/>
      <c r="F25" s="1"/>
      <c r="G25" s="1"/>
    </row>
    <row r="26" spans="3:7" x14ac:dyDescent="0.25">
      <c r="C26" s="1"/>
      <c r="D26" s="1"/>
      <c r="E26" s="1"/>
      <c r="F26" s="1"/>
      <c r="G26" s="1"/>
    </row>
    <row r="27" spans="3:7" x14ac:dyDescent="0.25">
      <c r="C27" s="1"/>
      <c r="D27" s="1"/>
      <c r="E27" s="1"/>
      <c r="F27" s="1"/>
      <c r="G27" s="1"/>
    </row>
    <row r="28" spans="3:7" x14ac:dyDescent="0.25">
      <c r="C28" s="1"/>
      <c r="D28" s="1"/>
      <c r="E28" s="1"/>
      <c r="F28" s="1"/>
      <c r="G28" s="1"/>
    </row>
    <row r="29" spans="3:7" x14ac:dyDescent="0.25">
      <c r="C29" s="1"/>
      <c r="D29" s="1"/>
      <c r="E29" s="1"/>
      <c r="F29" s="1"/>
      <c r="G29" s="1"/>
    </row>
    <row r="30" spans="3:7" x14ac:dyDescent="0.25">
      <c r="C30" s="1"/>
      <c r="D30" s="1"/>
      <c r="E30" s="1"/>
      <c r="F30" s="1"/>
      <c r="G30" s="1"/>
    </row>
    <row r="31" spans="3:7" x14ac:dyDescent="0.25">
      <c r="C31" s="1"/>
      <c r="D31" s="1"/>
      <c r="E31" s="1"/>
      <c r="F31" s="1"/>
      <c r="G31" s="1"/>
    </row>
    <row r="32" spans="3:7" x14ac:dyDescent="0.25">
      <c r="C32" s="1"/>
      <c r="D32" s="1"/>
      <c r="E32" s="1"/>
      <c r="F32" s="1"/>
      <c r="G32" s="1"/>
    </row>
    <row r="33" spans="3:7" x14ac:dyDescent="0.25">
      <c r="C33" s="1"/>
      <c r="D33" s="1"/>
      <c r="E33" s="1"/>
      <c r="F33" s="1"/>
      <c r="G33" s="1"/>
    </row>
    <row r="34" spans="3:7" x14ac:dyDescent="0.25">
      <c r="C34" s="1"/>
      <c r="D34" s="1"/>
      <c r="E34" s="1"/>
      <c r="F34" s="1"/>
      <c r="G34" s="1"/>
    </row>
    <row r="35" spans="3:7" x14ac:dyDescent="0.25">
      <c r="C35" s="1"/>
      <c r="D35" s="1"/>
      <c r="E35" s="1"/>
      <c r="F35" s="1"/>
      <c r="G35" s="1"/>
    </row>
    <row r="36" spans="3:7" x14ac:dyDescent="0.25">
      <c r="C36" s="1"/>
      <c r="D36" s="1"/>
      <c r="E36" s="1"/>
      <c r="F36" s="1"/>
      <c r="G36" s="1"/>
    </row>
    <row r="37" spans="3:7" x14ac:dyDescent="0.25">
      <c r="C37" s="1"/>
      <c r="D37" s="1"/>
      <c r="E37" s="1"/>
      <c r="F37" s="1"/>
      <c r="G37" s="1"/>
    </row>
    <row r="38" spans="3:7" x14ac:dyDescent="0.25">
      <c r="C38" s="1"/>
      <c r="D38" s="1"/>
      <c r="E38" s="1"/>
      <c r="F38" s="1"/>
      <c r="G38" s="1"/>
    </row>
    <row r="39" spans="3:7" x14ac:dyDescent="0.25">
      <c r="C39" s="1"/>
      <c r="D39" s="1"/>
      <c r="E39" s="1"/>
      <c r="F39" s="1"/>
      <c r="G39" s="1"/>
    </row>
    <row r="40" spans="3:7" x14ac:dyDescent="0.25">
      <c r="C40" s="1"/>
      <c r="D40" s="1"/>
      <c r="E40" s="1"/>
      <c r="F40" s="1"/>
      <c r="G40" s="1"/>
    </row>
    <row r="41" spans="3:7" x14ac:dyDescent="0.25">
      <c r="C41" s="1"/>
      <c r="D41" s="1"/>
      <c r="E41" s="1"/>
      <c r="F41" s="1"/>
      <c r="G41" s="1"/>
    </row>
    <row r="42" spans="3:7" x14ac:dyDescent="0.25">
      <c r="C42" s="1"/>
      <c r="D42" s="1"/>
      <c r="E42" s="1"/>
      <c r="F42" s="1"/>
      <c r="G42" s="1"/>
    </row>
    <row r="43" spans="3:7" x14ac:dyDescent="0.25">
      <c r="C43" s="1"/>
      <c r="D43" s="1"/>
      <c r="E43" s="1"/>
      <c r="F43" s="1"/>
      <c r="G43" s="1"/>
    </row>
    <row r="44" spans="3:7" x14ac:dyDescent="0.25">
      <c r="C44" s="1"/>
      <c r="D44" s="1"/>
      <c r="E44" s="1"/>
      <c r="F44" s="1"/>
      <c r="G44" s="1"/>
    </row>
    <row r="45" spans="3:7" x14ac:dyDescent="0.25">
      <c r="C45" s="1"/>
      <c r="D45" s="1"/>
      <c r="E45" s="1"/>
      <c r="F45" s="1"/>
      <c r="G45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2" sqref="E2"/>
    </sheetView>
  </sheetViews>
  <sheetFormatPr defaultRowHeight="15" x14ac:dyDescent="0.25"/>
  <cols>
    <col min="1" max="1" width="7.7109375" style="7" customWidth="1"/>
    <col min="2" max="2" width="20.5703125" style="12" customWidth="1"/>
    <col min="3" max="3" width="14.28515625" bestFit="1" customWidth="1"/>
    <col min="4" max="4" width="28.42578125" customWidth="1"/>
    <col min="5" max="5" width="23.7109375" customWidth="1"/>
    <col min="6" max="6" width="17.85546875" customWidth="1"/>
    <col min="7" max="7" width="25.42578125" customWidth="1"/>
    <col min="8" max="8" width="15.85546875" bestFit="1" customWidth="1"/>
  </cols>
  <sheetData>
    <row r="1" spans="1:8" s="13" customFormat="1" ht="63" x14ac:dyDescent="0.25">
      <c r="A1" s="5" t="s">
        <v>0</v>
      </c>
      <c r="B1" s="10" t="s">
        <v>1</v>
      </c>
      <c r="C1" s="3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14" t="s">
        <v>3</v>
      </c>
    </row>
    <row r="2" spans="1:8" ht="46.5" customHeight="1" x14ac:dyDescent="0.25">
      <c r="A2" s="6">
        <v>1</v>
      </c>
      <c r="B2" s="11" t="s">
        <v>4</v>
      </c>
      <c r="C2" s="4">
        <v>1</v>
      </c>
      <c r="D2" s="9">
        <v>0.95</v>
      </c>
      <c r="E2" s="9">
        <v>0.89</v>
      </c>
      <c r="F2" s="9">
        <v>0.98</v>
      </c>
      <c r="G2" s="9">
        <v>0.9</v>
      </c>
      <c r="H2" s="15">
        <f t="shared" ref="H2:H12" si="0">AVERAGE(D2:G2)</f>
        <v>0.92999999999999994</v>
      </c>
    </row>
    <row r="3" spans="1:8" ht="33.75" customHeight="1" x14ac:dyDescent="0.25">
      <c r="A3" s="6">
        <v>2</v>
      </c>
      <c r="B3" s="11" t="s">
        <v>4</v>
      </c>
      <c r="C3" s="4">
        <v>2</v>
      </c>
      <c r="D3" s="9">
        <v>0.85</v>
      </c>
      <c r="E3" s="9">
        <v>0.9</v>
      </c>
      <c r="F3" s="9">
        <v>0.78</v>
      </c>
      <c r="G3" s="9">
        <v>0.9</v>
      </c>
      <c r="H3" s="15">
        <f t="shared" si="0"/>
        <v>0.85750000000000004</v>
      </c>
    </row>
    <row r="4" spans="1:8" ht="30" customHeight="1" x14ac:dyDescent="0.25">
      <c r="A4" s="6">
        <v>3</v>
      </c>
      <c r="B4" s="11" t="s">
        <v>4</v>
      </c>
      <c r="C4" s="4">
        <v>3</v>
      </c>
      <c r="D4" s="9">
        <v>0.85</v>
      </c>
      <c r="E4" s="9">
        <v>0.86</v>
      </c>
      <c r="F4" s="9">
        <v>0.84</v>
      </c>
      <c r="G4" s="9">
        <v>0.9</v>
      </c>
      <c r="H4" s="15">
        <f t="shared" si="0"/>
        <v>0.86249999999999993</v>
      </c>
    </row>
    <row r="5" spans="1:8" ht="30" customHeight="1" x14ac:dyDescent="0.25">
      <c r="A5" s="6">
        <v>4</v>
      </c>
      <c r="B5" s="11" t="s">
        <v>4</v>
      </c>
      <c r="C5" s="4">
        <v>4</v>
      </c>
      <c r="D5" s="9">
        <v>0.85</v>
      </c>
      <c r="E5" s="9">
        <v>0.88</v>
      </c>
      <c r="F5" s="9">
        <v>0.78</v>
      </c>
      <c r="G5" s="9">
        <v>0.9</v>
      </c>
      <c r="H5" s="15">
        <f t="shared" si="0"/>
        <v>0.85249999999999992</v>
      </c>
    </row>
    <row r="6" spans="1:8" ht="30.75" customHeight="1" x14ac:dyDescent="0.25">
      <c r="A6" s="6">
        <v>5</v>
      </c>
      <c r="B6" s="11" t="s">
        <v>4</v>
      </c>
      <c r="C6" s="4">
        <v>5</v>
      </c>
      <c r="D6" s="9">
        <v>0.85</v>
      </c>
      <c r="E6" s="9">
        <v>0.89</v>
      </c>
      <c r="F6" s="9">
        <v>0.88</v>
      </c>
      <c r="G6" s="9">
        <v>0.9</v>
      </c>
      <c r="H6" s="15">
        <f t="shared" si="0"/>
        <v>0.88</v>
      </c>
    </row>
    <row r="7" spans="1:8" ht="27" customHeight="1" x14ac:dyDescent="0.25">
      <c r="A7" s="6">
        <v>6</v>
      </c>
      <c r="B7" s="11" t="s">
        <v>4</v>
      </c>
      <c r="C7" s="4">
        <v>6</v>
      </c>
      <c r="D7" s="9">
        <v>0.85</v>
      </c>
      <c r="E7" s="9">
        <v>0.86</v>
      </c>
      <c r="F7" s="9">
        <v>0.97</v>
      </c>
      <c r="G7" s="9">
        <v>0.9</v>
      </c>
      <c r="H7" s="15">
        <f t="shared" si="0"/>
        <v>0.89499999999999991</v>
      </c>
    </row>
    <row r="8" spans="1:8" ht="27" customHeight="1" x14ac:dyDescent="0.25">
      <c r="A8" s="6">
        <v>7</v>
      </c>
      <c r="B8" s="11" t="s">
        <v>4</v>
      </c>
      <c r="C8" s="4">
        <v>7</v>
      </c>
      <c r="D8" s="9">
        <v>0.85</v>
      </c>
      <c r="E8" s="9">
        <v>0.89</v>
      </c>
      <c r="F8" s="9">
        <v>0.78</v>
      </c>
      <c r="G8" s="9">
        <v>0.9</v>
      </c>
      <c r="H8" s="15">
        <f t="shared" si="0"/>
        <v>0.85499999999999998</v>
      </c>
    </row>
    <row r="9" spans="1:8" ht="24.75" customHeight="1" x14ac:dyDescent="0.25">
      <c r="A9" s="6">
        <v>8</v>
      </c>
      <c r="B9" s="11" t="s">
        <v>4</v>
      </c>
      <c r="C9" s="4">
        <v>8</v>
      </c>
      <c r="D9" s="9">
        <v>0.85</v>
      </c>
      <c r="E9" s="9">
        <v>0.89</v>
      </c>
      <c r="F9" s="9">
        <v>0.89</v>
      </c>
      <c r="G9" s="9">
        <v>0.9</v>
      </c>
      <c r="H9" s="15">
        <f t="shared" si="0"/>
        <v>0.88249999999999995</v>
      </c>
    </row>
    <row r="10" spans="1:8" ht="27" customHeight="1" x14ac:dyDescent="0.25">
      <c r="A10" s="6">
        <v>9</v>
      </c>
      <c r="B10" s="11" t="s">
        <v>4</v>
      </c>
      <c r="C10" s="4">
        <v>9</v>
      </c>
      <c r="D10" s="9">
        <v>0.75</v>
      </c>
      <c r="E10" s="9">
        <v>0.89</v>
      </c>
      <c r="F10" s="9">
        <v>0.9</v>
      </c>
      <c r="G10" s="9">
        <v>0.9</v>
      </c>
      <c r="H10" s="15">
        <f t="shared" si="0"/>
        <v>0.86</v>
      </c>
    </row>
    <row r="11" spans="1:8" ht="25.5" customHeight="1" x14ac:dyDescent="0.25">
      <c r="A11" s="8">
        <v>10</v>
      </c>
      <c r="B11" s="11" t="s">
        <v>4</v>
      </c>
      <c r="C11" s="4">
        <v>10</v>
      </c>
      <c r="D11" s="9">
        <v>0.85</v>
      </c>
      <c r="E11" s="9">
        <v>0.89</v>
      </c>
      <c r="F11" s="9">
        <v>0.78</v>
      </c>
      <c r="G11" s="9">
        <v>0.9</v>
      </c>
      <c r="H11" s="15">
        <f t="shared" si="0"/>
        <v>0.85499999999999998</v>
      </c>
    </row>
    <row r="12" spans="1:8" ht="30.75" customHeight="1" x14ac:dyDescent="0.25">
      <c r="A12" s="6">
        <v>11</v>
      </c>
      <c r="B12" s="11" t="s">
        <v>4</v>
      </c>
      <c r="C12" s="4">
        <v>11</v>
      </c>
      <c r="D12" s="9">
        <v>0.85</v>
      </c>
      <c r="E12" s="9">
        <v>0.89</v>
      </c>
      <c r="F12" s="9">
        <v>0.78</v>
      </c>
      <c r="G12" s="9">
        <v>0.9</v>
      </c>
      <c r="H12" s="15">
        <f t="shared" si="0"/>
        <v>0.85499999999999998</v>
      </c>
    </row>
    <row r="13" spans="1:8" x14ac:dyDescent="0.25">
      <c r="C13" s="1"/>
      <c r="D13" s="1"/>
      <c r="E13" s="1"/>
      <c r="F13" s="1"/>
      <c r="G13" s="1"/>
    </row>
    <row r="14" spans="1:8" x14ac:dyDescent="0.25">
      <c r="C14" s="1"/>
      <c r="D14" s="1"/>
      <c r="E14" s="1"/>
      <c r="F14" s="1"/>
      <c r="G14" s="1"/>
    </row>
    <row r="15" spans="1:8" x14ac:dyDescent="0.25">
      <c r="C15" s="1"/>
      <c r="D15" s="1"/>
      <c r="E15" s="1"/>
      <c r="F15" s="1"/>
      <c r="G15" s="1"/>
    </row>
    <row r="16" spans="1:8" x14ac:dyDescent="0.25">
      <c r="C16" s="1"/>
      <c r="D16" s="1"/>
      <c r="E16" s="1"/>
      <c r="F16" s="1"/>
      <c r="G16" s="1"/>
    </row>
    <row r="17" spans="3:7" x14ac:dyDescent="0.25">
      <c r="C17" s="1"/>
      <c r="D17" s="1"/>
      <c r="E17" s="1"/>
      <c r="F17" s="1"/>
      <c r="G17" s="1"/>
    </row>
    <row r="18" spans="3:7" x14ac:dyDescent="0.25">
      <c r="C18" s="1"/>
      <c r="D18" s="1"/>
      <c r="E18" s="1"/>
      <c r="F18" s="1"/>
      <c r="G18" s="1"/>
    </row>
    <row r="19" spans="3:7" x14ac:dyDescent="0.25">
      <c r="C19" s="1"/>
      <c r="D19" s="1"/>
      <c r="E19" s="1"/>
      <c r="F19" s="1"/>
      <c r="G19" s="1"/>
    </row>
    <row r="20" spans="3:7" x14ac:dyDescent="0.25">
      <c r="C20" s="1"/>
      <c r="D20" s="1"/>
      <c r="E20" s="1"/>
      <c r="F20" s="1"/>
      <c r="G20" s="1"/>
    </row>
    <row r="21" spans="3:7" x14ac:dyDescent="0.25">
      <c r="C21" s="1"/>
      <c r="D21" s="1"/>
      <c r="E21" s="1"/>
      <c r="F21" s="1"/>
      <c r="G21" s="1"/>
    </row>
    <row r="22" spans="3:7" x14ac:dyDescent="0.25">
      <c r="C22" s="1"/>
      <c r="D22" s="1"/>
      <c r="E22" s="1"/>
      <c r="F22" s="1"/>
      <c r="G22" s="1"/>
    </row>
    <row r="23" spans="3:7" x14ac:dyDescent="0.25">
      <c r="C23" s="1"/>
      <c r="D23" s="1"/>
      <c r="E23" s="1"/>
      <c r="F23" s="1"/>
      <c r="G23" s="1"/>
    </row>
    <row r="24" spans="3:7" x14ac:dyDescent="0.25">
      <c r="C24" s="1"/>
      <c r="D24" s="1"/>
      <c r="E24" s="1"/>
      <c r="F24" s="1"/>
      <c r="G24" s="1"/>
    </row>
    <row r="25" spans="3:7" x14ac:dyDescent="0.25">
      <c r="C25" s="1"/>
      <c r="D25" s="1"/>
      <c r="E25" s="1"/>
      <c r="F25" s="1"/>
      <c r="G25" s="1"/>
    </row>
    <row r="26" spans="3:7" x14ac:dyDescent="0.25">
      <c r="C26" s="1"/>
      <c r="D26" s="1"/>
      <c r="E26" s="1"/>
      <c r="F26" s="1"/>
      <c r="G26" s="1"/>
    </row>
    <row r="27" spans="3:7" x14ac:dyDescent="0.25">
      <c r="C27" s="1"/>
      <c r="D27" s="1"/>
      <c r="E27" s="1"/>
      <c r="F27" s="1"/>
      <c r="G27" s="1"/>
    </row>
    <row r="28" spans="3:7" x14ac:dyDescent="0.25">
      <c r="C28" s="1"/>
      <c r="D28" s="1"/>
      <c r="E28" s="1"/>
      <c r="F28" s="1"/>
      <c r="G28" s="1"/>
    </row>
    <row r="29" spans="3:7" x14ac:dyDescent="0.25">
      <c r="C29" s="1"/>
      <c r="D29" s="1"/>
      <c r="E29" s="1"/>
      <c r="F29" s="1"/>
      <c r="G29" s="1"/>
    </row>
    <row r="30" spans="3:7" x14ac:dyDescent="0.25">
      <c r="C30" s="1"/>
      <c r="D30" s="1"/>
      <c r="E30" s="1"/>
      <c r="F30" s="1"/>
      <c r="G30" s="1"/>
    </row>
    <row r="31" spans="3:7" x14ac:dyDescent="0.25">
      <c r="C31" s="1"/>
      <c r="D31" s="1"/>
      <c r="E31" s="1"/>
      <c r="F31" s="1"/>
      <c r="G31" s="1"/>
    </row>
    <row r="32" spans="3:7" x14ac:dyDescent="0.25">
      <c r="C32" s="1"/>
      <c r="D32" s="1"/>
      <c r="E32" s="1"/>
      <c r="F32" s="1"/>
      <c r="G32" s="1"/>
    </row>
    <row r="33" spans="3:7" x14ac:dyDescent="0.25">
      <c r="C33" s="1"/>
      <c r="D33" s="1"/>
      <c r="E33" s="1"/>
      <c r="F33" s="1"/>
      <c r="G33" s="1"/>
    </row>
    <row r="34" spans="3:7" x14ac:dyDescent="0.25">
      <c r="C34" s="1"/>
      <c r="D34" s="1"/>
      <c r="E34" s="1"/>
      <c r="F34" s="1"/>
      <c r="G34" s="1"/>
    </row>
    <row r="35" spans="3:7" x14ac:dyDescent="0.25">
      <c r="C35" s="1"/>
      <c r="D35" s="1"/>
      <c r="E35" s="1"/>
      <c r="F35" s="1"/>
      <c r="G35" s="1"/>
    </row>
    <row r="36" spans="3:7" x14ac:dyDescent="0.25">
      <c r="C36" s="1"/>
      <c r="D36" s="1"/>
      <c r="E36" s="1"/>
      <c r="F36" s="1"/>
      <c r="G36" s="1"/>
    </row>
    <row r="37" spans="3:7" x14ac:dyDescent="0.25">
      <c r="C37" s="1"/>
      <c r="D37" s="1"/>
      <c r="E37" s="1"/>
      <c r="F37" s="1"/>
      <c r="G37" s="1"/>
    </row>
    <row r="38" spans="3:7" x14ac:dyDescent="0.25">
      <c r="C38" s="1"/>
      <c r="D38" s="1"/>
      <c r="E38" s="1"/>
      <c r="F38" s="1"/>
      <c r="G38" s="1"/>
    </row>
    <row r="39" spans="3:7" x14ac:dyDescent="0.25">
      <c r="C39" s="1"/>
      <c r="D39" s="1"/>
      <c r="E39" s="1"/>
      <c r="F39" s="1"/>
      <c r="G39" s="1"/>
    </row>
    <row r="40" spans="3:7" x14ac:dyDescent="0.25">
      <c r="C40" s="1"/>
      <c r="D40" s="1"/>
      <c r="E40" s="1"/>
      <c r="F40" s="1"/>
      <c r="G40" s="1"/>
    </row>
    <row r="41" spans="3:7" x14ac:dyDescent="0.25">
      <c r="C41" s="1"/>
      <c r="D41" s="1"/>
      <c r="E41" s="1"/>
      <c r="F41" s="1"/>
      <c r="G41" s="1"/>
    </row>
    <row r="42" spans="3:7" x14ac:dyDescent="0.25">
      <c r="C42" s="1"/>
      <c r="D42" s="1"/>
      <c r="E42" s="1"/>
      <c r="F42" s="1"/>
      <c r="G42" s="1"/>
    </row>
    <row r="43" spans="3:7" x14ac:dyDescent="0.25">
      <c r="C43" s="1"/>
      <c r="D43" s="1"/>
      <c r="E43" s="1"/>
      <c r="F43" s="1"/>
      <c r="G43" s="1"/>
    </row>
    <row r="44" spans="3:7" x14ac:dyDescent="0.25">
      <c r="C44" s="1"/>
      <c r="D44" s="1"/>
      <c r="E44" s="1"/>
      <c r="F44" s="1"/>
      <c r="G44" s="1"/>
    </row>
    <row r="45" spans="3:7" x14ac:dyDescent="0.25">
      <c r="C45" s="1"/>
      <c r="D45" s="1"/>
      <c r="E45" s="1"/>
      <c r="F45" s="1"/>
      <c r="G45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PrePostAnalysis1</vt:lpstr>
      <vt:lpstr>PRETEST</vt:lpstr>
      <vt:lpstr>POSTEST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2014-07-21T02:13:59Z</dcterms:created>
  <dcterms:modified xsi:type="dcterms:W3CDTF">2014-08-06T03:58:53Z</dcterms:modified>
</cp:coreProperties>
</file>